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648" activeTab="0"/>
  </bookViews>
  <sheets>
    <sheet name="Income Statement" sheetId="1" r:id="rId1"/>
    <sheet name="Balance Sheet" sheetId="2" r:id="rId2"/>
    <sheet name="Cash Flow Statement" sheetId="3" r:id="rId3"/>
    <sheet name="Statement of Change in Equity" sheetId="4" r:id="rId4"/>
  </sheets>
  <definedNames>
    <definedName name="_xlnm.Print_Area" localSheetId="1">'Balance Sheet'!$A$1:$F$56</definedName>
    <definedName name="_xlnm.Print_Area" localSheetId="2">'Cash Flow Statement'!$A$1:$G$38</definedName>
    <definedName name="_xlnm.Print_Area" localSheetId="0">'Income Statement'!$A$1:$I$31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<sst xmlns="http://schemas.openxmlformats.org/spreadsheetml/2006/main" count="120" uniqueCount="94">
  <si>
    <t>GPA Holdings Berhad</t>
  </si>
  <si>
    <t>Condensed Consolidated Balance Sheet</t>
  </si>
  <si>
    <t>(These figures have not been audited)</t>
  </si>
  <si>
    <t>As at</t>
  </si>
  <si>
    <t>Non current assets</t>
  </si>
  <si>
    <t>RM'000</t>
  </si>
  <si>
    <t>Property, plant and equipment</t>
  </si>
  <si>
    <t>Investment properties</t>
  </si>
  <si>
    <t>Intangible assets</t>
  </si>
  <si>
    <t>Investment in Associated Company</t>
  </si>
  <si>
    <t>Other non current assets</t>
  </si>
  <si>
    <t>Current assets</t>
  </si>
  <si>
    <t>Inventories</t>
  </si>
  <si>
    <t>Receivables, deposits and prepayments</t>
  </si>
  <si>
    <t>Marketable securities</t>
  </si>
  <si>
    <t>Cash and cash equivalent</t>
  </si>
  <si>
    <t>Less: Current liabilites</t>
  </si>
  <si>
    <t>Provisions</t>
  </si>
  <si>
    <t>Trade Payables</t>
  </si>
  <si>
    <t>Other payables</t>
  </si>
  <si>
    <t>Tax liabilities</t>
  </si>
  <si>
    <t>Bank borrowings</t>
  </si>
  <si>
    <t>Dividend payable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</si>
  <si>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</si>
  <si>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</si>
  <si>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</si>
  <si>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</si>
  <si>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</si>
  <si>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</si>
  <si>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</si>
  <si>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</si>
  <si>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Net Tangible Assets per Share (RM)</t>
  </si>
  <si>
    <t>Condensed Consolidated Income Statements</t>
  </si>
  <si>
    <t>Sales</t>
  </si>
  <si>
    <t>Expenses excluding finance cost and tax</t>
  </si>
  <si>
    <t>Other income</t>
  </si>
  <si>
    <t>- Operating income</t>
  </si>
  <si>
    <t>- Interest income</t>
  </si>
  <si>
    <t>Profit from operations</t>
  </si>
  <si>
    <t>Finance cost</t>
  </si>
  <si>
    <t>Profit from ordinary activities before tax</t>
  </si>
  <si>
    <t>Tax</t>
  </si>
  <si>
    <t>Profit from ordinary activities after tax</t>
  </si>
  <si>
    <t>Net profit for the period</t>
  </si>
  <si>
    <t>Earnings per share - basic (Sen)</t>
  </si>
  <si>
    <t>Condensed Consolidated Cashflow Statements</t>
  </si>
  <si>
    <t>Operating activities</t>
  </si>
  <si>
    <t>Cash from operations</t>
  </si>
  <si>
    <t>Interest paid</t>
  </si>
  <si>
    <t>Interest received</t>
  </si>
  <si>
    <t>Dividend received</t>
  </si>
  <si>
    <t>Taxation paid</t>
  </si>
  <si>
    <t>Net cash flow from operating activities</t>
  </si>
  <si>
    <t>Investing activities</t>
  </si>
  <si>
    <t>Purchase of fixed assets</t>
  </si>
  <si>
    <t>Proceeds from disposal of fixed assets</t>
  </si>
  <si>
    <t>Net cash flow used in investing activities</t>
  </si>
  <si>
    <t>Financing activities</t>
  </si>
  <si>
    <t>Net proceeds from bank borrowings</t>
  </si>
  <si>
    <t>Deposit pledged as security for bank facilities</t>
  </si>
  <si>
    <t>Repayment of hire purchase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</si>
  <si>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</si>
  <si>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</si>
  <si>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</si>
  <si>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</si>
  <si>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</si>
  <si>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Condensed Consolidated Statement of Change in Equity</t>
  </si>
  <si>
    <t>Non-distributable</t>
  </si>
  <si>
    <t>Distributable</t>
  </si>
  <si>
    <t>Share Capital</t>
  </si>
  <si>
    <t>Share Premium</t>
  </si>
  <si>
    <t>Reserve on consolidation</t>
  </si>
  <si>
    <t>Retained Earnings</t>
  </si>
  <si>
    <t>Total</t>
  </si>
  <si>
    <t>RM '000</t>
  </si>
  <si>
    <t>Balance as at 1 April 2002:</t>
  </si>
  <si>
    <t>-</t>
  </si>
  <si>
    <t>Net profit for the current</t>
  </si>
  <si>
    <t>financial year to date</t>
  </si>
  <si>
    <t>Balance as at 31 December 2002:</t>
  </si>
  <si>
    <t>Interim report as at 31 December 2002</t>
  </si>
  <si>
    <t>31/12/2002</t>
  </si>
  <si>
    <t>31/12/2001</t>
  </si>
  <si>
    <t>Financial Report for the year ended 31 March 2002)</t>
  </si>
  <si>
    <t xml:space="preserve"> Report for the year ended 31 March 2002)</t>
  </si>
  <si>
    <t xml:space="preserve">(The Condensed Consolidated Statement of Change in Equity should be read in conjunction with the Annual Financial </t>
  </si>
  <si>
    <t>Interim report for the three months period and nine months period ended 31 December 2002</t>
  </si>
  <si>
    <t>3 months period ended</t>
  </si>
  <si>
    <t>9 months period  ended</t>
  </si>
  <si>
    <t>Interim report for the nine months period ended 31 December 2002</t>
  </si>
  <si>
    <t>9 months period ended</t>
  </si>
  <si>
    <t xml:space="preserve">(The Condensed Consolidated Balance Sheet should be read in conjunction with the Annual </t>
  </si>
  <si>
    <t xml:space="preserve">(The Condensed Consolidated Cashflow Statements should be read in conjunction with the Annual </t>
  </si>
  <si>
    <t xml:space="preserve">(The Condensed Consolidated Income Statements should be read in conjunction with the Annual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</si>
</sst>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(* #,##0.00_);_(* \(#,##0.00\);_(* &quot;-&quot;_);_(@_)"/>
    <numFmt numFmtId="166" formatCode="_ * #,##0.00_ ;_ * \-#,##0.00_ ;_ * &quot;-&quot;??_ ;_ @_ "/>
    <numFmt numFmtId="167" formatCode="[$-409]dddd\,\ mmmm\ dd\,\ yyyy"/>
    <numFmt numFmtId="168" formatCode="dd/mm/yyyy;@"/>
  </numFmts>
  <fonts count="11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22" applyBorder="1" applyAlignment="1">
      <alignment horizontal="center"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1" fontId="3" fillId="0" borderId="0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4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41" fontId="0" fillId="0" borderId="1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39" fontId="0" fillId="0" borderId="0" xfId="15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0" xfId="22" applyAlignment="1">
      <alignment/>
    </xf>
    <xf numFmtId="0" fontId="4" fillId="0" borderId="0" xfId="22" applyFont="1" applyAlignment="1">
      <alignment/>
    </xf>
    <xf numFmtId="0" fontId="3" fillId="0" borderId="0" xfId="22" applyFont="1" applyAlignment="1">
      <alignment horizontal="center"/>
    </xf>
    <xf numFmtId="0" fontId="3" fillId="0" borderId="0" xfId="22" applyFont="1" applyFill="1" applyAlignment="1">
      <alignment/>
    </xf>
    <xf numFmtId="164" fontId="7" fillId="0" borderId="0" xfId="17" applyNumberFormat="1" applyFont="1" applyFill="1" applyAlignment="1">
      <alignment/>
    </xf>
    <xf numFmtId="164" fontId="9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1" xfId="17" applyNumberFormat="1" applyFont="1" applyBorder="1" applyAlignment="1">
      <alignment/>
    </xf>
    <xf numFmtId="164" fontId="10" fillId="0" borderId="0" xfId="17" applyNumberFormat="1" applyFont="1" applyFill="1" applyAlignment="1">
      <alignment/>
    </xf>
    <xf numFmtId="41" fontId="3" fillId="0" borderId="0" xfId="17" applyNumberFormat="1" applyFont="1" applyAlignment="1">
      <alignment/>
    </xf>
    <xf numFmtId="41" fontId="3" fillId="0" borderId="1" xfId="17" applyNumberFormat="1" applyFont="1" applyBorder="1" applyAlignment="1">
      <alignment/>
    </xf>
    <xf numFmtId="41" fontId="3" fillId="0" borderId="5" xfId="17" applyNumberFormat="1" applyFont="1" applyBorder="1" applyAlignment="1">
      <alignment/>
    </xf>
    <xf numFmtId="0" fontId="0" fillId="0" borderId="0" xfId="22" applyFill="1" applyAlignment="1">
      <alignment/>
    </xf>
    <xf numFmtId="0" fontId="0" fillId="0" borderId="0" xfId="22" applyBorder="1" applyAlignment="1">
      <alignment/>
    </xf>
    <xf numFmtId="0" fontId="3" fillId="0" borderId="0" xfId="22" applyFont="1" applyBorder="1" applyAlignment="1">
      <alignment/>
    </xf>
    <xf numFmtId="0" fontId="0" fillId="0" borderId="0" xfId="22" applyBorder="1" applyAlignment="1">
      <alignment horizontal="center"/>
    </xf>
    <xf numFmtId="0" fontId="0" fillId="0" borderId="0" xfId="22" applyAlignment="1">
      <alignment horizontal="center" vertical="top" wrapText="1"/>
    </xf>
    <xf numFmtId="0" fontId="3" fillId="0" borderId="0" xfId="22" applyFont="1" applyAlignment="1">
      <alignment horizontal="center" wrapText="1"/>
    </xf>
    <xf numFmtId="0" fontId="3" fillId="0" borderId="0" xfId="22" applyFont="1" applyBorder="1" applyAlignment="1">
      <alignment horizontal="center" wrapText="1"/>
    </xf>
    <xf numFmtId="0" fontId="3" fillId="0" borderId="0" xfId="22" applyFont="1" applyBorder="1" applyAlignment="1">
      <alignment horizontal="center"/>
    </xf>
    <xf numFmtId="41" fontId="0" fillId="0" borderId="0" xfId="22" applyNumberFormat="1" applyAlignment="1">
      <alignment/>
    </xf>
    <xf numFmtId="41" fontId="0" fillId="0" borderId="0" xfId="22" applyNumberFormat="1" applyBorder="1" applyAlignment="1">
      <alignment/>
    </xf>
    <xf numFmtId="41" fontId="0" fillId="0" borderId="0" xfId="22" applyNumberFormat="1" applyFill="1" applyBorder="1" applyAlignment="1">
      <alignment/>
    </xf>
    <xf numFmtId="41" fontId="0" fillId="0" borderId="5" xfId="22" applyNumberFormat="1" applyBorder="1" applyAlignment="1">
      <alignment/>
    </xf>
    <xf numFmtId="168" fontId="0" fillId="0" borderId="0" xfId="0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0" xfId="22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3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1" xfId="22" applyBorder="1" applyAlignment="1">
      <alignment horizontal="center"/>
    </xf>
  </cellXfs>
  <cellStyles count="10">
    <cellStyle name="Normal" xfId="0"/>
    <cellStyle name="Comma" xfId="15"/>
    <cellStyle name="Comma [0]" xfId="16"/>
    <cellStyle name="Comma_GPAH Co Cashflow Q3 2003" xfId="17"/>
    <cellStyle name="Currency" xfId="18"/>
    <cellStyle name="Currency [0]" xfId="19"/>
    <cellStyle name="Followed Hyperlink" xfId="20"/>
    <cellStyle name="Hyperlink" xfId="21"/>
    <cellStyle name="Normal_GPAH Co Cashflow Q3 20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23">
      <selection activeCell="C35" sqref="C35"/>
    </sheetView>
  </sheetViews>
  <sheetFormatPr defaultColWidth="9.33203125" defaultRowHeight="12.75"/>
  <cols>
    <col min="1" max="1" width="3.16015625" style="2" customWidth="1"/>
    <col min="2" max="2" width="2.5" style="2" customWidth="1"/>
    <col min="3" max="3" width="23.16015625" style="2" customWidth="1"/>
    <col min="4" max="4" width="7.33203125" style="2" customWidth="1"/>
    <col min="5" max="8" width="13.5" style="2" customWidth="1"/>
    <col min="9" max="16384" width="9.33203125" style="2" customWidth="1"/>
  </cols>
  <sheetData>
    <row r="1" spans="1:4" ht="12.75">
      <c r="A1" s="62" t="s">
        <v>0</v>
      </c>
      <c r="B1" s="62"/>
      <c r="C1" s="62"/>
      <c r="D1" s="62"/>
    </row>
    <row r="2" spans="1:9" ht="12.75">
      <c r="A2" s="66" t="s">
        <v>86</v>
      </c>
      <c r="B2" s="66"/>
      <c r="C2" s="66"/>
      <c r="D2" s="66"/>
      <c r="E2" s="66"/>
      <c r="F2" s="66"/>
      <c r="G2" s="66"/>
      <c r="H2" s="66"/>
      <c r="I2" s="66"/>
    </row>
    <row r="3" spans="1:5" ht="12.75">
      <c r="A3" s="62" t="s">
        <v>32</v>
      </c>
      <c r="B3" s="62"/>
      <c r="C3" s="62"/>
      <c r="D3" s="62"/>
      <c r="E3" s="62"/>
    </row>
    <row r="4" spans="1:5" ht="12.75">
      <c r="A4" s="3" t="s">
        <v>2</v>
      </c>
      <c r="B4" s="1"/>
      <c r="C4" s="1"/>
      <c r="D4" s="1"/>
      <c r="E4" s="1"/>
    </row>
    <row r="6" spans="5:8" ht="21.75" customHeight="1">
      <c r="E6" s="63" t="s">
        <v>87</v>
      </c>
      <c r="F6" s="63"/>
      <c r="G6" s="63" t="s">
        <v>88</v>
      </c>
      <c r="H6" s="63"/>
    </row>
    <row r="7" spans="5:8" ht="21.75" customHeight="1">
      <c r="E7" s="59" t="s">
        <v>81</v>
      </c>
      <c r="F7" s="61" t="s">
        <v>82</v>
      </c>
      <c r="G7" s="59" t="s">
        <v>81</v>
      </c>
      <c r="H7" s="61" t="s">
        <v>82</v>
      </c>
    </row>
    <row r="8" spans="5:8" ht="21.75" customHeight="1">
      <c r="E8" s="4" t="s">
        <v>5</v>
      </c>
      <c r="F8" s="24" t="s">
        <v>5</v>
      </c>
      <c r="G8" s="4" t="s">
        <v>5</v>
      </c>
      <c r="H8" s="24" t="s">
        <v>5</v>
      </c>
    </row>
    <row r="9" spans="2:8" ht="21.75" customHeight="1">
      <c r="B9" s="2" t="s">
        <v>33</v>
      </c>
      <c r="E9" s="8">
        <v>17309.099459999998</v>
      </c>
      <c r="F9" s="25">
        <v>16043.187800000002</v>
      </c>
      <c r="G9" s="8">
        <v>51398.838937999986</v>
      </c>
      <c r="H9" s="25">
        <v>45855.1878</v>
      </c>
    </row>
    <row r="10" spans="2:8" ht="21.75" customHeight="1">
      <c r="B10" s="65" t="s">
        <v>34</v>
      </c>
      <c r="C10" s="65"/>
      <c r="E10" s="8">
        <v>-16083.529519999996</v>
      </c>
      <c r="F10" s="25">
        <v>-14529.187800000002</v>
      </c>
      <c r="G10" s="8">
        <v>-47453.536818</v>
      </c>
      <c r="H10" s="25">
        <v>-41208.1878</v>
      </c>
    </row>
    <row r="11" spans="2:8" ht="21.75" customHeight="1">
      <c r="B11" s="65"/>
      <c r="C11" s="65"/>
      <c r="E11" s="8"/>
      <c r="F11" s="25"/>
      <c r="G11" s="8"/>
      <c r="H11" s="25"/>
    </row>
    <row r="12" spans="2:8" ht="21.75" customHeight="1">
      <c r="B12" s="2" t="s">
        <v>35</v>
      </c>
      <c r="E12" s="25"/>
      <c r="F12" s="26"/>
      <c r="G12" s="25"/>
      <c r="H12" s="26"/>
    </row>
    <row r="13" spans="2:8" ht="21.75" customHeight="1">
      <c r="B13" s="27" t="s">
        <v>36</v>
      </c>
      <c r="E13" s="8">
        <v>281.5915599999998</v>
      </c>
      <c r="F13" s="26">
        <v>114</v>
      </c>
      <c r="G13" s="8">
        <v>917.75038</v>
      </c>
      <c r="H13" s="26">
        <v>356</v>
      </c>
    </row>
    <row r="14" spans="2:8" ht="21.75" customHeight="1">
      <c r="B14" s="27" t="s">
        <v>37</v>
      </c>
      <c r="E14" s="17">
        <v>40.32251</v>
      </c>
      <c r="F14" s="28">
        <v>0</v>
      </c>
      <c r="G14" s="17">
        <v>94.96042</v>
      </c>
      <c r="H14" s="28">
        <v>0</v>
      </c>
    </row>
    <row r="15" spans="2:8" ht="21.75" customHeight="1">
      <c r="B15" s="2" t="s">
        <v>38</v>
      </c>
      <c r="E15" s="18">
        <v>1547.484010000001</v>
      </c>
      <c r="F15" s="19">
        <v>1628</v>
      </c>
      <c r="G15" s="18">
        <v>4958.012919999986</v>
      </c>
      <c r="H15" s="19">
        <v>5003</v>
      </c>
    </row>
    <row r="16" spans="2:8" ht="21.75" customHeight="1">
      <c r="B16" s="2" t="s">
        <v>39</v>
      </c>
      <c r="E16" s="17">
        <v>-89.49598</v>
      </c>
      <c r="F16" s="28">
        <v>-75</v>
      </c>
      <c r="G16" s="17">
        <v>-321.56623</v>
      </c>
      <c r="H16" s="28">
        <v>-214</v>
      </c>
    </row>
    <row r="17" spans="2:8" ht="21.75" customHeight="1">
      <c r="B17" s="65" t="s">
        <v>40</v>
      </c>
      <c r="C17" s="65"/>
      <c r="E17" s="18">
        <v>1457.9880300000011</v>
      </c>
      <c r="F17" s="19">
        <v>1553</v>
      </c>
      <c r="G17" s="18">
        <v>4636.446689999985</v>
      </c>
      <c r="H17" s="19">
        <v>4789</v>
      </c>
    </row>
    <row r="18" spans="2:8" ht="21.75" customHeight="1">
      <c r="B18" s="65"/>
      <c r="C18" s="65"/>
      <c r="E18" s="18"/>
      <c r="F18" s="19"/>
      <c r="G18" s="18"/>
      <c r="H18" s="19"/>
    </row>
    <row r="19" spans="2:8" ht="21.75" customHeight="1">
      <c r="B19" s="2" t="s">
        <v>41</v>
      </c>
      <c r="E19" s="17">
        <v>-411.7433220770423</v>
      </c>
      <c r="F19" s="28">
        <v>-180</v>
      </c>
      <c r="G19" s="17">
        <v>-1264.2362360223794</v>
      </c>
      <c r="H19" s="28">
        <v>-768</v>
      </c>
    </row>
    <row r="20" spans="2:8" ht="21.75" customHeight="1">
      <c r="B20" s="65" t="s">
        <v>42</v>
      </c>
      <c r="C20" s="65"/>
      <c r="E20" s="18">
        <v>1046.2447079229587</v>
      </c>
      <c r="F20" s="18">
        <v>1373</v>
      </c>
      <c r="G20" s="18">
        <v>3372.2104539776055</v>
      </c>
      <c r="H20" s="18">
        <v>4021</v>
      </c>
    </row>
    <row r="21" spans="2:8" ht="21.75" customHeight="1">
      <c r="B21" s="65"/>
      <c r="C21" s="65"/>
      <c r="E21" s="18"/>
      <c r="F21" s="18"/>
      <c r="G21" s="18"/>
      <c r="H21" s="18"/>
    </row>
    <row r="22" spans="2:8" ht="21.75" customHeight="1">
      <c r="B22" s="2" t="s">
        <v>30</v>
      </c>
      <c r="E22" s="17">
        <v>-36.218</v>
      </c>
      <c r="F22" s="28">
        <v>-4</v>
      </c>
      <c r="G22" s="17">
        <v>-70.31200000000001</v>
      </c>
      <c r="H22" s="28">
        <v>18</v>
      </c>
    </row>
    <row r="23" spans="2:8" ht="21.75" customHeight="1" thickBot="1">
      <c r="B23" s="2" t="s">
        <v>43</v>
      </c>
      <c r="E23" s="20">
        <v>1010.0267079229587</v>
      </c>
      <c r="F23" s="21">
        <v>1369</v>
      </c>
      <c r="G23" s="20">
        <v>3301.8984539776056</v>
      </c>
      <c r="H23" s="21">
        <v>4039</v>
      </c>
    </row>
    <row r="24" ht="21.75" customHeight="1"/>
    <row r="25" ht="21.75" customHeight="1"/>
    <row r="26" spans="2:8" ht="21.75" customHeight="1">
      <c r="B26" s="64" t="s">
        <v>44</v>
      </c>
      <c r="C26" s="64"/>
      <c r="D26" s="64"/>
      <c r="E26" s="29">
        <v>2.5250667698073967</v>
      </c>
      <c r="F26" s="30">
        <v>3.4225</v>
      </c>
      <c r="G26" s="29">
        <v>8.254746134944014</v>
      </c>
      <c r="H26" s="31">
        <v>10.0975</v>
      </c>
    </row>
    <row r="27" ht="21.75" customHeight="1"/>
    <row r="28" ht="12.75">
      <c r="E28" s="25"/>
    </row>
    <row r="29" spans="1:5" ht="12.75">
      <c r="A29" s="2" t="s">
        <v>93</v>
      </c>
      <c r="E29" s="25"/>
    </row>
    <row r="30" spans="1:5" ht="12.75">
      <c r="A30" s="2" t="s">
        <v>83</v>
      </c>
      <c r="E30" s="26"/>
    </row>
    <row r="31" ht="12.75">
      <c r="E31" s="25"/>
    </row>
  </sheetData>
  <mergeCells count="9">
    <mergeCell ref="G6:H6"/>
    <mergeCell ref="A2:I2"/>
    <mergeCell ref="A1:D1"/>
    <mergeCell ref="E6:F6"/>
    <mergeCell ref="A3:E3"/>
    <mergeCell ref="B26:D26"/>
    <mergeCell ref="B10:C11"/>
    <mergeCell ref="B17:C18"/>
    <mergeCell ref="B20:C21"/>
  </mergeCells>
  <printOptions/>
  <pageMargins left="0.47" right="0.37" top="1" bottom="1" header="0.5" footer="0.5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="75" zoomScaleNormal="75" workbookViewId="0" topLeftCell="A31">
      <selection activeCell="C50" sqref="C50"/>
    </sheetView>
  </sheetViews>
  <sheetFormatPr defaultColWidth="9.33203125" defaultRowHeight="12.75"/>
  <cols>
    <col min="1" max="1" width="39.83203125" style="0" customWidth="1"/>
    <col min="2" max="2" width="13.83203125" style="0" bestFit="1" customWidth="1"/>
    <col min="3" max="3" width="14" style="0" bestFit="1" customWidth="1"/>
  </cols>
  <sheetData>
    <row r="1" spans="1:3" ht="12.75">
      <c r="A1" s="1" t="s">
        <v>0</v>
      </c>
      <c r="B1" s="1"/>
      <c r="C1" s="1"/>
    </row>
    <row r="2" spans="1:3" ht="12.75">
      <c r="A2" s="2" t="s">
        <v>80</v>
      </c>
      <c r="B2" s="2"/>
      <c r="C2" s="2"/>
    </row>
    <row r="3" spans="1:3" ht="12.75">
      <c r="A3" s="1" t="s">
        <v>1</v>
      </c>
      <c r="B3" s="1"/>
      <c r="C3" s="1"/>
    </row>
    <row r="4" spans="1:2" ht="12.75">
      <c r="A4" s="3" t="s">
        <v>2</v>
      </c>
      <c r="B4" s="1"/>
    </row>
    <row r="5" spans="2:3" ht="15" customHeight="1">
      <c r="B5" s="4" t="s">
        <v>3</v>
      </c>
      <c r="C5" s="5" t="s">
        <v>3</v>
      </c>
    </row>
    <row r="6" spans="2:3" ht="15" customHeight="1">
      <c r="B6" s="59" t="s">
        <v>81</v>
      </c>
      <c r="C6" s="58">
        <v>37346</v>
      </c>
    </row>
    <row r="7" spans="1:3" ht="15" customHeight="1">
      <c r="A7" s="1" t="s">
        <v>4</v>
      </c>
      <c r="B7" s="4" t="s">
        <v>5</v>
      </c>
      <c r="C7" s="5" t="s">
        <v>5</v>
      </c>
    </row>
    <row r="8" spans="1:3" ht="15" customHeight="1">
      <c r="A8" t="s">
        <v>6</v>
      </c>
      <c r="B8" s="8">
        <v>30205.25104</v>
      </c>
      <c r="C8" s="7">
        <v>29416</v>
      </c>
    </row>
    <row r="9" spans="1:3" ht="15" customHeight="1" hidden="1">
      <c r="A9" t="s">
        <v>7</v>
      </c>
      <c r="B9" s="8">
        <v>0</v>
      </c>
      <c r="C9" s="7"/>
    </row>
    <row r="10" spans="1:3" ht="15" customHeight="1" hidden="1">
      <c r="A10" t="s">
        <v>8</v>
      </c>
      <c r="B10" s="8">
        <v>0</v>
      </c>
      <c r="C10" s="7"/>
    </row>
    <row r="11" spans="1:3" ht="15" customHeight="1" hidden="1">
      <c r="A11" t="s">
        <v>9</v>
      </c>
      <c r="B11" s="8">
        <v>0</v>
      </c>
      <c r="C11" s="7"/>
    </row>
    <row r="12" spans="1:3" ht="15" customHeight="1" hidden="1">
      <c r="A12" t="s">
        <v>10</v>
      </c>
      <c r="B12" s="10">
        <v>0</v>
      </c>
      <c r="C12" s="7"/>
    </row>
    <row r="13" spans="2:3" ht="15" customHeight="1">
      <c r="B13" s="11">
        <v>30205.25104</v>
      </c>
      <c r="C13" s="12">
        <v>29416</v>
      </c>
    </row>
    <row r="14" spans="2:3" ht="15" customHeight="1">
      <c r="B14" s="8"/>
      <c r="C14" s="7"/>
    </row>
    <row r="15" spans="1:3" ht="15" customHeight="1">
      <c r="A15" s="1" t="s">
        <v>11</v>
      </c>
      <c r="B15" s="8"/>
      <c r="C15" s="7"/>
    </row>
    <row r="16" spans="1:3" ht="15" customHeight="1">
      <c r="A16" t="s">
        <v>12</v>
      </c>
      <c r="B16" s="8">
        <v>12546.161110000001</v>
      </c>
      <c r="C16" s="7">
        <v>12724</v>
      </c>
    </row>
    <row r="17" spans="1:3" ht="15" customHeight="1">
      <c r="A17" t="s">
        <v>13</v>
      </c>
      <c r="B17" s="8">
        <v>28019.22764</v>
      </c>
      <c r="C17" s="7">
        <v>27182</v>
      </c>
    </row>
    <row r="18" spans="1:3" ht="15" customHeight="1" hidden="1">
      <c r="A18" t="s">
        <v>14</v>
      </c>
      <c r="B18" s="8">
        <v>0</v>
      </c>
      <c r="C18" s="7"/>
    </row>
    <row r="19" spans="1:3" ht="15" customHeight="1">
      <c r="A19" t="s">
        <v>15</v>
      </c>
      <c r="B19" s="8">
        <v>13079.681879999998</v>
      </c>
      <c r="C19" s="7">
        <v>12614</v>
      </c>
    </row>
    <row r="20" spans="2:3" ht="15" customHeight="1">
      <c r="B20" s="11">
        <v>53645.070629999995</v>
      </c>
      <c r="C20" s="12">
        <v>52520</v>
      </c>
    </row>
    <row r="21" spans="2:3" ht="15" customHeight="1">
      <c r="B21" s="8"/>
      <c r="C21" s="7"/>
    </row>
    <row r="22" spans="1:3" ht="15" customHeight="1">
      <c r="A22" s="1" t="s">
        <v>16</v>
      </c>
      <c r="B22" s="8"/>
      <c r="C22" s="7"/>
    </row>
    <row r="23" spans="1:3" ht="15" customHeight="1" hidden="1">
      <c r="A23" t="s">
        <v>17</v>
      </c>
      <c r="B23" s="8">
        <v>0</v>
      </c>
      <c r="C23" s="7"/>
    </row>
    <row r="24" spans="1:3" ht="15" customHeight="1">
      <c r="A24" t="s">
        <v>18</v>
      </c>
      <c r="B24" s="8">
        <v>6474.918750000001</v>
      </c>
      <c r="C24" s="7">
        <v>6541</v>
      </c>
    </row>
    <row r="25" spans="1:3" ht="15" customHeight="1">
      <c r="A25" t="s">
        <v>19</v>
      </c>
      <c r="B25" s="8">
        <v>3639.907619999998</v>
      </c>
      <c r="C25" s="7">
        <v>1962</v>
      </c>
    </row>
    <row r="26" spans="1:3" ht="15" customHeight="1">
      <c r="A26" t="s">
        <v>20</v>
      </c>
      <c r="B26" s="8">
        <v>248.78543000000002</v>
      </c>
      <c r="C26" s="7">
        <v>191</v>
      </c>
    </row>
    <row r="27" spans="1:3" ht="15" customHeight="1">
      <c r="A27" t="s">
        <v>21</v>
      </c>
      <c r="B27" s="8">
        <v>1454.02412</v>
      </c>
      <c r="C27" s="7">
        <v>3922</v>
      </c>
    </row>
    <row r="28" spans="1:3" ht="15" customHeight="1" hidden="1">
      <c r="A28" t="s">
        <v>22</v>
      </c>
      <c r="B28" s="8">
        <v>0.4210100000000001</v>
      </c>
      <c r="C28" s="7">
        <v>0</v>
      </c>
    </row>
    <row r="29" spans="2:3" ht="15" customHeight="1">
      <c r="B29" s="11">
        <v>11818.056929999999</v>
      </c>
      <c r="C29" s="12">
        <v>12616</v>
      </c>
    </row>
    <row r="30" spans="2:3" ht="15" customHeight="1">
      <c r="B30" s="8"/>
      <c r="C30" s="7"/>
    </row>
    <row r="31" spans="1:3" ht="15" customHeight="1">
      <c r="A31" s="1" t="s">
        <v>23</v>
      </c>
      <c r="B31" s="13">
        <v>41827.21369999999</v>
      </c>
      <c r="C31" s="14">
        <v>39904</v>
      </c>
    </row>
    <row r="32" spans="2:3" ht="15" customHeight="1">
      <c r="B32" s="8"/>
      <c r="C32" s="7"/>
    </row>
    <row r="33" spans="1:3" ht="15" customHeight="1">
      <c r="A33" s="1" t="s">
        <v>24</v>
      </c>
      <c r="B33" s="8"/>
      <c r="C33" s="7"/>
    </row>
    <row r="34" spans="1:3" ht="15" customHeight="1">
      <c r="A34" t="s">
        <v>25</v>
      </c>
      <c r="B34" s="8">
        <v>1393.47372</v>
      </c>
      <c r="C34" s="7">
        <v>1419</v>
      </c>
    </row>
    <row r="35" spans="1:3" ht="15" customHeight="1" hidden="1">
      <c r="A35" s="2" t="s">
        <v>17</v>
      </c>
      <c r="B35" s="8">
        <v>0</v>
      </c>
      <c r="C35" s="7"/>
    </row>
    <row r="36" spans="1:3" ht="15" customHeight="1">
      <c r="A36" t="s">
        <v>21</v>
      </c>
      <c r="B36" s="8">
        <v>3445.512</v>
      </c>
      <c r="C36" s="7">
        <v>4080</v>
      </c>
    </row>
    <row r="37" spans="2:3" ht="15" customHeight="1">
      <c r="B37" s="11">
        <v>4838.985720000001</v>
      </c>
      <c r="C37" s="12">
        <v>5499</v>
      </c>
    </row>
    <row r="38" spans="2:3" ht="15" customHeight="1">
      <c r="B38" s="8"/>
      <c r="C38" s="7"/>
    </row>
    <row r="39" spans="2:3" ht="15" customHeight="1" thickBot="1">
      <c r="B39" s="15">
        <v>67193.07902</v>
      </c>
      <c r="C39" s="16">
        <v>63821</v>
      </c>
    </row>
    <row r="40" spans="2:3" ht="15" customHeight="1">
      <c r="B40" s="8"/>
      <c r="C40" s="7"/>
    </row>
    <row r="41" spans="1:3" ht="15" customHeight="1" hidden="1">
      <c r="A41" s="1" t="s">
        <v>26</v>
      </c>
      <c r="B41" s="8"/>
      <c r="C41" s="7"/>
    </row>
    <row r="42" spans="1:3" ht="15" customHeight="1">
      <c r="A42" t="s">
        <v>27</v>
      </c>
      <c r="B42" s="8">
        <v>40000</v>
      </c>
      <c r="C42" s="7">
        <v>40000</v>
      </c>
    </row>
    <row r="43" spans="1:3" ht="15" customHeight="1">
      <c r="A43" t="s">
        <v>28</v>
      </c>
      <c r="B43" s="17">
        <v>26820.730659999997</v>
      </c>
      <c r="C43" s="9">
        <v>23518.5</v>
      </c>
    </row>
    <row r="44" spans="1:3" ht="15" customHeight="1">
      <c r="A44" t="s">
        <v>29</v>
      </c>
      <c r="B44" s="18">
        <v>66820.73066</v>
      </c>
      <c r="C44" s="19">
        <v>63518.5</v>
      </c>
    </row>
    <row r="45" spans="1:3" ht="15" customHeight="1">
      <c r="A45" s="1" t="s">
        <v>30</v>
      </c>
      <c r="B45" s="17">
        <v>371.951</v>
      </c>
      <c r="C45" s="9">
        <v>301.6</v>
      </c>
    </row>
    <row r="46" spans="2:3" ht="15" customHeight="1" thickBot="1">
      <c r="B46" s="20">
        <v>67192.68166</v>
      </c>
      <c r="C46" s="21">
        <v>63821.1</v>
      </c>
    </row>
    <row r="47" spans="2:3" ht="12.75">
      <c r="B47" s="1"/>
      <c r="C47" s="7"/>
    </row>
    <row r="48" spans="1:3" ht="13.5" thickBot="1">
      <c r="A48" s="1" t="s">
        <v>31</v>
      </c>
      <c r="B48" s="22">
        <v>1.6705182665</v>
      </c>
      <c r="C48" s="23">
        <v>1.5879625</v>
      </c>
    </row>
    <row r="51" ht="12.75">
      <c r="A51" s="2" t="s">
        <v>91</v>
      </c>
    </row>
    <row r="52" ht="12.75">
      <c r="A52" s="2" t="s">
        <v>83</v>
      </c>
    </row>
  </sheetData>
  <printOptions/>
  <pageMargins left="0.51" right="0.25" top="0.59" bottom="0.7" header="0.4" footer="0.5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75" workbookViewId="0" topLeftCell="A1">
      <selection activeCell="A2" sqref="A2:D2"/>
    </sheetView>
  </sheetViews>
  <sheetFormatPr defaultColWidth="9.33203125" defaultRowHeight="12.75"/>
  <cols>
    <col min="1" max="1" width="38.5" style="34" customWidth="1"/>
    <col min="2" max="3" width="9.33203125" style="34" customWidth="1"/>
    <col min="4" max="4" width="16.83203125" style="34" customWidth="1"/>
    <col min="5" max="16384" width="9.33203125" style="34" customWidth="1"/>
  </cols>
  <sheetData>
    <row r="1" spans="1:16" ht="12.75">
      <c r="A1" s="67" t="s">
        <v>0</v>
      </c>
      <c r="B1" s="67"/>
      <c r="C1" s="67"/>
      <c r="D1" s="67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</row>
    <row r="2" spans="1:16" ht="12.75">
      <c r="A2" s="68" t="s">
        <v>89</v>
      </c>
      <c r="B2" s="68"/>
      <c r="C2" s="68"/>
      <c r="D2" s="68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75">
      <c r="A3" s="67" t="s">
        <v>45</v>
      </c>
      <c r="B3" s="67"/>
      <c r="C3" s="6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33"/>
    </row>
    <row r="4" spans="1:16" ht="12.75">
      <c r="A4" s="35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3"/>
    </row>
    <row r="5" spans="1:16" ht="12.75">
      <c r="A5" s="32"/>
      <c r="B5" s="32"/>
      <c r="C5" s="32"/>
      <c r="D5" s="36" t="s">
        <v>90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33"/>
    </row>
    <row r="6" spans="1:16" ht="12.75">
      <c r="A6" s="32"/>
      <c r="B6" s="32"/>
      <c r="C6" s="32"/>
      <c r="D6" s="60">
        <v>37621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33"/>
    </row>
    <row r="7" spans="1:16" ht="12.75">
      <c r="A7" s="37"/>
      <c r="B7" s="32"/>
      <c r="C7" s="32"/>
      <c r="D7" s="36" t="s">
        <v>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3"/>
    </row>
    <row r="8" ht="12.75">
      <c r="A8" s="38" t="s">
        <v>46</v>
      </c>
    </row>
    <row r="9" spans="1:4" ht="12.75">
      <c r="A9" s="39" t="s">
        <v>47</v>
      </c>
      <c r="D9" s="40">
        <v>7700</v>
      </c>
    </row>
    <row r="10" spans="1:4" ht="12.75">
      <c r="A10" s="39" t="s">
        <v>48</v>
      </c>
      <c r="D10" s="40">
        <v>-321.56623</v>
      </c>
    </row>
    <row r="11" spans="1:4" ht="12.75">
      <c r="A11" s="39" t="s">
        <v>49</v>
      </c>
      <c r="D11" s="40">
        <v>95</v>
      </c>
    </row>
    <row r="12" spans="1:4" ht="12.75" hidden="1">
      <c r="A12" s="39" t="s">
        <v>50</v>
      </c>
      <c r="D12" s="40">
        <v>0</v>
      </c>
    </row>
    <row r="13" spans="1:4" ht="12.75">
      <c r="A13" s="39" t="s">
        <v>51</v>
      </c>
      <c r="D13" s="41">
        <v>-1232</v>
      </c>
    </row>
    <row r="14" spans="1:4" ht="12.75">
      <c r="A14" s="42" t="s">
        <v>52</v>
      </c>
      <c r="D14" s="43">
        <v>6241.389769999984</v>
      </c>
    </row>
    <row r="15" spans="1:4" ht="12.75">
      <c r="A15" s="39"/>
      <c r="D15" s="40"/>
    </row>
    <row r="16" spans="1:4" ht="12.75">
      <c r="A16" s="38" t="s">
        <v>53</v>
      </c>
      <c r="D16" s="40"/>
    </row>
    <row r="17" spans="1:4" ht="12.75">
      <c r="A17" s="39" t="s">
        <v>54</v>
      </c>
      <c r="D17" s="40">
        <v>-2806.1024499999994</v>
      </c>
    </row>
    <row r="18" spans="1:4" ht="12.75">
      <c r="A18" s="39" t="s">
        <v>55</v>
      </c>
      <c r="D18" s="41">
        <v>133.78939</v>
      </c>
    </row>
    <row r="19" spans="1:4" ht="12.75">
      <c r="A19" s="42" t="s">
        <v>56</v>
      </c>
      <c r="D19" s="43">
        <v>-2672.3130599999995</v>
      </c>
    </row>
    <row r="20" spans="1:4" ht="12.75">
      <c r="A20" s="39"/>
      <c r="D20" s="40"/>
    </row>
    <row r="21" spans="1:4" ht="12.75">
      <c r="A21" s="38" t="s">
        <v>57</v>
      </c>
      <c r="D21" s="40"/>
    </row>
    <row r="22" spans="1:4" ht="12.75">
      <c r="A22" s="39" t="s">
        <v>58</v>
      </c>
      <c r="D22" s="40">
        <v>-3051.69325</v>
      </c>
    </row>
    <row r="23" spans="1:4" ht="12.75" hidden="1">
      <c r="A23" s="39" t="s">
        <v>59</v>
      </c>
      <c r="D23" s="40">
        <v>0</v>
      </c>
    </row>
    <row r="24" spans="1:4" ht="12.75">
      <c r="A24" s="39" t="s">
        <v>60</v>
      </c>
      <c r="D24" s="41">
        <v>-51.30675</v>
      </c>
    </row>
    <row r="25" spans="1:4" ht="12.75">
      <c r="A25" s="42" t="s">
        <v>61</v>
      </c>
      <c r="D25" s="43">
        <v>-3103</v>
      </c>
    </row>
    <row r="26" spans="1:4" ht="12.75">
      <c r="A26" s="39"/>
      <c r="D26" s="40"/>
    </row>
    <row r="27" spans="1:4" ht="12.75">
      <c r="A27" s="38" t="s">
        <v>62</v>
      </c>
      <c r="D27" s="40">
        <v>465.7767099999848</v>
      </c>
    </row>
    <row r="28" spans="1:4" ht="12.75">
      <c r="A28" s="38" t="s">
        <v>63</v>
      </c>
      <c r="D28" s="40"/>
    </row>
    <row r="29" spans="1:4" ht="12.75">
      <c r="A29" s="38" t="s">
        <v>64</v>
      </c>
      <c r="D29" s="44">
        <v>12614.2</v>
      </c>
    </row>
    <row r="30" spans="1:4" ht="13.5" thickBot="1">
      <c r="A30" s="38" t="s">
        <v>65</v>
      </c>
      <c r="D30" s="45">
        <v>13080.276709999986</v>
      </c>
    </row>
    <row r="31" ht="13.5" thickTop="1">
      <c r="A31" s="46"/>
    </row>
    <row r="32" ht="12.75">
      <c r="A32" s="46"/>
    </row>
    <row r="34" ht="12.75">
      <c r="A34" s="2" t="s">
        <v>92</v>
      </c>
    </row>
    <row r="35" ht="12.75">
      <c r="A35" s="2" t="s">
        <v>83</v>
      </c>
    </row>
  </sheetData>
  <mergeCells count="3">
    <mergeCell ref="A3:C3"/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9">
      <selection activeCell="F23" sqref="F23"/>
    </sheetView>
  </sheetViews>
  <sheetFormatPr defaultColWidth="9.33203125" defaultRowHeight="12.75"/>
  <cols>
    <col min="1" max="1" width="1.66796875" style="34" customWidth="1"/>
    <col min="2" max="2" width="18.66015625" style="34" bestFit="1" customWidth="1"/>
    <col min="3" max="3" width="8" style="34" customWidth="1"/>
    <col min="4" max="4" width="4.66015625" style="34" customWidth="1"/>
    <col min="5" max="7" width="13.83203125" style="34" customWidth="1"/>
    <col min="8" max="8" width="3.16015625" style="47" customWidth="1"/>
    <col min="9" max="10" width="13.83203125" style="34" customWidth="1"/>
    <col min="11" max="16384" width="9.33203125" style="34" customWidth="1"/>
  </cols>
  <sheetData>
    <row r="1" spans="1:4" ht="12.75">
      <c r="A1" s="67" t="s">
        <v>0</v>
      </c>
      <c r="B1" s="67"/>
      <c r="C1" s="67"/>
      <c r="D1" s="67"/>
    </row>
    <row r="2" spans="1:9" ht="12.75">
      <c r="A2" s="33" t="s">
        <v>89</v>
      </c>
      <c r="C2" s="33"/>
      <c r="D2" s="33"/>
      <c r="E2" s="33"/>
      <c r="F2" s="33"/>
      <c r="G2" s="33"/>
      <c r="H2" s="33"/>
      <c r="I2" s="33"/>
    </row>
    <row r="3" spans="1:8" ht="12.75">
      <c r="A3" s="32" t="s">
        <v>66</v>
      </c>
      <c r="C3" s="32"/>
      <c r="D3" s="32"/>
      <c r="E3" s="32"/>
      <c r="F3" s="32"/>
      <c r="G3" s="32"/>
      <c r="H3" s="48"/>
    </row>
    <row r="4" ht="12.75">
      <c r="A4" s="35" t="s">
        <v>2</v>
      </c>
    </row>
    <row r="5" ht="12.75">
      <c r="A5" s="35"/>
    </row>
    <row r="6" spans="6:9" ht="12.75">
      <c r="F6" s="69" t="s">
        <v>67</v>
      </c>
      <c r="G6" s="69"/>
      <c r="H6" s="49"/>
      <c r="I6" s="6" t="s">
        <v>68</v>
      </c>
    </row>
    <row r="7" spans="5:10" s="50" customFormat="1" ht="25.5">
      <c r="E7" s="51" t="s">
        <v>69</v>
      </c>
      <c r="F7" s="51" t="s">
        <v>70</v>
      </c>
      <c r="G7" s="51" t="s">
        <v>71</v>
      </c>
      <c r="H7" s="52"/>
      <c r="I7" s="51" t="s">
        <v>72</v>
      </c>
      <c r="J7" s="51" t="s">
        <v>73</v>
      </c>
    </row>
    <row r="8" spans="5:10" s="50" customFormat="1" ht="12.75">
      <c r="E8" s="36" t="s">
        <v>74</v>
      </c>
      <c r="F8" s="36" t="s">
        <v>74</v>
      </c>
      <c r="G8" s="36" t="s">
        <v>74</v>
      </c>
      <c r="H8" s="53"/>
      <c r="I8" s="36" t="s">
        <v>74</v>
      </c>
      <c r="J8" s="36" t="s">
        <v>74</v>
      </c>
    </row>
    <row r="10" spans="1:10" ht="12.75">
      <c r="A10" s="32" t="s">
        <v>75</v>
      </c>
      <c r="E10" s="54">
        <v>40000</v>
      </c>
      <c r="F10" s="54">
        <v>7359.24</v>
      </c>
      <c r="G10" s="54">
        <v>6957.301</v>
      </c>
      <c r="H10" s="55"/>
      <c r="I10" s="56">
        <f>9202.394</f>
        <v>9202.394</v>
      </c>
      <c r="J10" s="54">
        <f>SUM(E10:I10)</f>
        <v>63518.935</v>
      </c>
    </row>
    <row r="11" spans="1:10" ht="12.75">
      <c r="A11" s="34" t="s">
        <v>76</v>
      </c>
      <c r="B11" s="34" t="s">
        <v>77</v>
      </c>
      <c r="E11" s="54">
        <v>0</v>
      </c>
      <c r="F11" s="54">
        <v>0</v>
      </c>
      <c r="G11" s="54">
        <v>0</v>
      </c>
      <c r="H11" s="55"/>
      <c r="I11" s="54">
        <v>3302</v>
      </c>
      <c r="J11" s="54">
        <f>SUM(E11:I11)</f>
        <v>3302</v>
      </c>
    </row>
    <row r="12" spans="2:10" ht="12.75">
      <c r="B12" s="34" t="s">
        <v>78</v>
      </c>
      <c r="E12" s="54"/>
      <c r="F12" s="54"/>
      <c r="G12" s="54"/>
      <c r="H12" s="55"/>
      <c r="I12" s="54"/>
      <c r="J12" s="54"/>
    </row>
    <row r="13" spans="5:10" ht="12.75">
      <c r="E13" s="54"/>
      <c r="F13" s="54"/>
      <c r="G13" s="54"/>
      <c r="H13" s="55"/>
      <c r="I13" s="54"/>
      <c r="J13" s="54"/>
    </row>
    <row r="14" spans="1:10" ht="13.5" thickBot="1">
      <c r="A14" s="32" t="s">
        <v>79</v>
      </c>
      <c r="E14" s="57">
        <f>SUM(E10:E13)</f>
        <v>40000</v>
      </c>
      <c r="F14" s="57">
        <f>SUM(F10:F13)</f>
        <v>7359.24</v>
      </c>
      <c r="G14" s="57">
        <f>SUM(G10:G13)</f>
        <v>6957.301</v>
      </c>
      <c r="H14" s="55"/>
      <c r="I14" s="57">
        <f>SUM(I10:I13)-0.2</f>
        <v>12504.194</v>
      </c>
      <c r="J14" s="57">
        <f>SUM(J10:J13)</f>
        <v>66820.935</v>
      </c>
    </row>
    <row r="15" spans="5:10" ht="13.5" thickTop="1">
      <c r="E15" s="54"/>
      <c r="F15" s="54"/>
      <c r="G15" s="54"/>
      <c r="H15" s="55"/>
      <c r="I15" s="54"/>
      <c r="J15" s="54"/>
    </row>
    <row r="16" spans="5:10" ht="12.75">
      <c r="E16" s="54"/>
      <c r="F16" s="54"/>
      <c r="G16" s="54"/>
      <c r="H16" s="55"/>
      <c r="I16" s="54"/>
      <c r="J16" s="54"/>
    </row>
    <row r="17" spans="1:10" ht="12.75">
      <c r="A17" s="2" t="s">
        <v>85</v>
      </c>
      <c r="E17" s="54"/>
      <c r="F17" s="54"/>
      <c r="G17" s="54"/>
      <c r="H17" s="55"/>
      <c r="I17" s="54"/>
      <c r="J17" s="54"/>
    </row>
    <row r="18" spans="1:10" ht="12.75">
      <c r="A18" s="2" t="s">
        <v>84</v>
      </c>
      <c r="E18" s="54"/>
      <c r="F18" s="54"/>
      <c r="G18" s="54"/>
      <c r="H18" s="55"/>
      <c r="I18" s="54"/>
      <c r="J18" s="54"/>
    </row>
    <row r="19" spans="5:10" ht="12.75">
      <c r="E19" s="54"/>
      <c r="F19" s="54"/>
      <c r="G19" s="54"/>
      <c r="H19" s="55"/>
      <c r="I19" s="54"/>
      <c r="J19" s="54"/>
    </row>
    <row r="20" spans="5:10" ht="12.75">
      <c r="E20" s="54"/>
      <c r="F20" s="54"/>
      <c r="G20" s="54"/>
      <c r="H20" s="55"/>
      <c r="I20" s="54"/>
      <c r="J20" s="54"/>
    </row>
    <row r="21" spans="5:10" ht="12.75">
      <c r="E21" s="54"/>
      <c r="F21" s="54"/>
      <c r="G21" s="54"/>
      <c r="H21" s="55"/>
      <c r="I21" s="54"/>
      <c r="J21" s="54"/>
    </row>
    <row r="22" spans="5:10" ht="12.75">
      <c r="E22" s="54"/>
      <c r="F22" s="54"/>
      <c r="G22" s="54"/>
      <c r="H22" s="55"/>
      <c r="I22" s="54"/>
      <c r="J22" s="54"/>
    </row>
    <row r="23" spans="5:10" ht="12.75">
      <c r="E23" s="54"/>
      <c r="F23" s="54"/>
      <c r="G23" s="54"/>
      <c r="H23" s="55"/>
      <c r="I23" s="54"/>
      <c r="J23" s="54"/>
    </row>
    <row r="24" spans="5:10" ht="12.75">
      <c r="E24" s="54"/>
      <c r="F24" s="54"/>
      <c r="G24" s="54"/>
      <c r="H24" s="55"/>
      <c r="I24" s="54"/>
      <c r="J24" s="54"/>
    </row>
    <row r="25" spans="5:10" ht="12.75">
      <c r="E25" s="54"/>
      <c r="F25" s="54"/>
      <c r="G25" s="54"/>
      <c r="H25" s="55"/>
      <c r="I25" s="54"/>
      <c r="J25" s="54"/>
    </row>
    <row r="26" spans="5:10" ht="12.75">
      <c r="E26" s="54"/>
      <c r="F26" s="54"/>
      <c r="G26" s="54"/>
      <c r="H26" s="55"/>
      <c r="I26" s="54"/>
      <c r="J26" s="54"/>
    </row>
    <row r="27" spans="5:10" ht="12.75">
      <c r="E27" s="54"/>
      <c r="F27" s="54"/>
      <c r="G27" s="54"/>
      <c r="H27" s="55"/>
      <c r="I27" s="54"/>
      <c r="J27" s="54"/>
    </row>
    <row r="28" spans="5:10" ht="12.75">
      <c r="E28" s="54"/>
      <c r="F28" s="54"/>
      <c r="G28" s="54"/>
      <c r="H28" s="55"/>
      <c r="I28" s="54"/>
      <c r="J28" s="54"/>
    </row>
    <row r="29" spans="5:10" ht="12.75">
      <c r="E29" s="54"/>
      <c r="F29" s="54"/>
      <c r="G29" s="54"/>
      <c r="H29" s="55"/>
      <c r="I29" s="54"/>
      <c r="J29" s="54"/>
    </row>
    <row r="30" spans="5:10" ht="12.75">
      <c r="E30" s="54"/>
      <c r="F30" s="54"/>
      <c r="G30" s="54"/>
      <c r="H30" s="55"/>
      <c r="I30" s="54"/>
      <c r="J30" s="54"/>
    </row>
    <row r="31" spans="5:10" ht="12.75">
      <c r="E31" s="54"/>
      <c r="F31" s="54"/>
      <c r="G31" s="54"/>
      <c r="H31" s="55"/>
      <c r="I31" s="54"/>
      <c r="J31" s="54"/>
    </row>
  </sheetData>
  <mergeCells count="2">
    <mergeCell ref="F6:G6"/>
    <mergeCell ref="A1:D1"/>
  </mergeCells>
  <printOptions/>
  <pageMargins left="0.55" right="0.39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Account</cp:lastModifiedBy>
  <cp:lastPrinted>1997-01-01T06:55:11Z</cp:lastPrinted>
  <dcterms:created xsi:type="dcterms:W3CDTF">2003-02-16T15:05:22Z</dcterms:created>
  <dcterms:modified xsi:type="dcterms:W3CDTF">2003-02-26T04:39:24Z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